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orsfall\AppData\Local\Microsoft\Windows\INetCache\Content.Outlook\5J3OH7E0\"/>
    </mc:Choice>
  </mc:AlternateContent>
  <bookViews>
    <workbookView xWindow="120" yWindow="120" windowWidth="17400" windowHeight="11640"/>
  </bookViews>
  <sheets>
    <sheet name="ECAC" sheetId="3" r:id="rId1"/>
  </sheets>
  <calcPr calcId="171027"/>
</workbook>
</file>

<file path=xl/calcChain.xml><?xml version="1.0" encoding="utf-8"?>
<calcChain xmlns="http://schemas.openxmlformats.org/spreadsheetml/2006/main">
  <c r="C8" i="3" l="1"/>
  <c r="K8" i="3"/>
  <c r="K3" i="3" l="1"/>
  <c r="C3" i="3"/>
</calcChain>
</file>

<file path=xl/sharedStrings.xml><?xml version="1.0" encoding="utf-8"?>
<sst xmlns="http://schemas.openxmlformats.org/spreadsheetml/2006/main" count="45" uniqueCount="26">
  <si>
    <t>Departing</t>
  </si>
  <si>
    <t>Target</t>
  </si>
  <si>
    <t>Arriving</t>
  </si>
  <si>
    <t>Non pre-booked</t>
  </si>
  <si>
    <t>Pre-booked</t>
  </si>
  <si>
    <t>10 mins</t>
  </si>
  <si>
    <t xml:space="preserve"> 20 mins</t>
  </si>
  <si>
    <t xml:space="preserve"> 30 mins</t>
  </si>
  <si>
    <t xml:space="preserve"> 25 mins</t>
  </si>
  <si>
    <t>35 mins</t>
  </si>
  <si>
    <t xml:space="preserve"> 45 mins</t>
  </si>
  <si>
    <t xml:space="preserve"> 5 mins</t>
  </si>
  <si>
    <t>25 mins</t>
  </si>
  <si>
    <t>45 mins</t>
  </si>
  <si>
    <t>Standard (waiting time once PRM made themselves known)</t>
  </si>
  <si>
    <t>Standard (time assitance available at gate from arrival on chocks )</t>
  </si>
  <si>
    <t xml:space="preserve">Target </t>
  </si>
  <si>
    <t>Numbers of PRMs</t>
  </si>
  <si>
    <t>APRIL</t>
  </si>
  <si>
    <t>MAY</t>
  </si>
  <si>
    <t>JUNE</t>
  </si>
  <si>
    <t>JULY</t>
  </si>
  <si>
    <t>AUG</t>
  </si>
  <si>
    <t>SEPT</t>
  </si>
  <si>
    <t>60 mins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</si>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</sst>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40404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topLeftCell="C1" workbookViewId="0">
      <selection activeCell="G13" sqref="G13"/>
    </sheetView>
  </sheetViews>
  <sheetFormatPr defaultRowHeight="15" x14ac:dyDescent="0.25"/>
  <cols>
    <col min="1" max="1" width="12.7109375" style="3" customWidth="1"/>
    <col min="2" max="2" width="15.7109375" customWidth="1"/>
    <col min="3" max="3" width="12.7109375" customWidth="1"/>
    <col min="4" max="9" width="10.7109375" customWidth="1"/>
    <col min="10" max="10" width="15.7109375" customWidth="1"/>
    <col min="11" max="11" width="12.7109375" customWidth="1"/>
    <col min="12" max="17" width="10.7109375" customWidth="1"/>
  </cols>
  <sheetData>
    <row r="1" spans="1:19" ht="30" customHeight="1" x14ac:dyDescent="0.25">
      <c r="A1" s="1"/>
      <c r="B1" s="29" t="s">
        <v>0</v>
      </c>
      <c r="C1" s="29"/>
      <c r="D1" s="29"/>
      <c r="E1" s="30"/>
      <c r="F1" s="30"/>
      <c r="G1" s="30"/>
      <c r="H1" s="30"/>
      <c r="I1" s="30"/>
      <c r="J1" s="29" t="s">
        <v>2</v>
      </c>
      <c r="K1" s="29"/>
      <c r="L1" s="29"/>
      <c r="M1" s="29"/>
      <c r="N1" s="29"/>
      <c r="O1" s="29"/>
      <c r="P1" s="29"/>
      <c r="Q1" s="29"/>
    </row>
    <row r="2" spans="1:19" ht="83.1" customHeight="1" x14ac:dyDescent="0.25">
      <c r="A2" s="1"/>
      <c r="B2" s="4" t="s">
        <v>14</v>
      </c>
      <c r="C2" s="2" t="s">
        <v>16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4" t="s">
        <v>15</v>
      </c>
      <c r="K2" s="2" t="s">
        <v>1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</row>
    <row r="3" spans="1:19" ht="30" customHeight="1" x14ac:dyDescent="0.25">
      <c r="A3" s="26" t="s">
        <v>4</v>
      </c>
      <c r="B3" s="16" t="s">
        <v>17</v>
      </c>
      <c r="C3" s="5">
        <f>SUM(D3:I3)</f>
        <v>68298</v>
      </c>
      <c r="D3" s="9">
        <v>9691</v>
      </c>
      <c r="E3" s="9">
        <v>12105</v>
      </c>
      <c r="F3" s="9">
        <v>11034</v>
      </c>
      <c r="G3" s="9">
        <v>9652</v>
      </c>
      <c r="H3" s="9">
        <v>11628</v>
      </c>
      <c r="I3" s="9">
        <v>14188</v>
      </c>
      <c r="J3" s="7" t="s">
        <v>17</v>
      </c>
      <c r="K3" s="5">
        <f>SUM(L3:Q3)</f>
        <v>68582</v>
      </c>
      <c r="L3" s="9">
        <v>9841</v>
      </c>
      <c r="M3" s="9">
        <v>12996</v>
      </c>
      <c r="N3" s="9">
        <v>11662</v>
      </c>
      <c r="O3" s="9">
        <v>10929</v>
      </c>
      <c r="P3" s="9">
        <v>10287</v>
      </c>
      <c r="Q3" s="9">
        <v>12867</v>
      </c>
    </row>
    <row r="4" spans="1:19" ht="30" customHeight="1" x14ac:dyDescent="0.25">
      <c r="A4" s="31"/>
      <c r="B4" s="1" t="s">
        <v>5</v>
      </c>
      <c r="C4" s="6">
        <v>0.8</v>
      </c>
      <c r="D4" s="22">
        <v>0.94889999999999997</v>
      </c>
      <c r="E4" s="22">
        <v>0.96140000000000003</v>
      </c>
      <c r="F4" s="22">
        <v>0.92620000000000002</v>
      </c>
      <c r="G4" s="22">
        <v>0.9153</v>
      </c>
      <c r="H4" s="22">
        <v>0.90869999999999995</v>
      </c>
      <c r="I4" s="22">
        <v>0.89580000000000004</v>
      </c>
      <c r="J4" s="8" t="s">
        <v>11</v>
      </c>
      <c r="K4" s="6">
        <v>0.8</v>
      </c>
      <c r="L4" s="14">
        <v>0.85450000000000004</v>
      </c>
      <c r="M4" s="14">
        <v>0.86209999999999998</v>
      </c>
      <c r="N4" s="11">
        <v>0.87980000000000003</v>
      </c>
      <c r="O4" s="11">
        <v>0.88639999999999997</v>
      </c>
      <c r="P4" s="11">
        <v>0.84209999999999996</v>
      </c>
      <c r="Q4" s="12">
        <v>0.85970000000000002</v>
      </c>
      <c r="R4" s="13"/>
      <c r="S4" s="13"/>
    </row>
    <row r="5" spans="1:19" ht="30" customHeight="1" x14ac:dyDescent="0.25">
      <c r="A5" s="31"/>
      <c r="B5" s="1" t="s">
        <v>6</v>
      </c>
      <c r="C5" s="6">
        <v>0.9</v>
      </c>
      <c r="D5" s="22">
        <v>0.96209999999999996</v>
      </c>
      <c r="E5" s="22">
        <v>0.98240000000000005</v>
      </c>
      <c r="F5" s="22">
        <v>0.9456</v>
      </c>
      <c r="G5" s="22">
        <v>0.95650000000000002</v>
      </c>
      <c r="H5" s="22">
        <v>0.94120000000000004</v>
      </c>
      <c r="I5" s="22">
        <v>0.93459999999999999</v>
      </c>
      <c r="J5" s="8" t="s">
        <v>5</v>
      </c>
      <c r="K5" s="6">
        <v>0.9</v>
      </c>
      <c r="L5" s="18">
        <v>0.97419999999999995</v>
      </c>
      <c r="M5" s="18">
        <v>0.97589999999999999</v>
      </c>
      <c r="N5" s="18">
        <v>0.94159999999999999</v>
      </c>
      <c r="O5" s="18">
        <v>0.95679999999999998</v>
      </c>
      <c r="P5" s="18">
        <v>0.94389999999999996</v>
      </c>
      <c r="Q5" s="18">
        <v>0.9657</v>
      </c>
    </row>
    <row r="6" spans="1:19" ht="30" customHeight="1" x14ac:dyDescent="0.25">
      <c r="A6" s="31"/>
      <c r="B6" s="1" t="s">
        <v>7</v>
      </c>
      <c r="C6" s="6">
        <v>1</v>
      </c>
      <c r="D6" s="17" t="s">
        <v>25</v>
      </c>
      <c r="E6" s="17" t="s">
        <v>25</v>
      </c>
      <c r="F6" s="17" t="s">
        <v>25</v>
      </c>
      <c r="G6" s="17" t="s">
        <v>25</v>
      </c>
      <c r="H6" s="17" t="s">
        <v>25</v>
      </c>
      <c r="I6" s="17" t="s">
        <v>25</v>
      </c>
      <c r="J6" s="8" t="s">
        <v>6</v>
      </c>
      <c r="K6" s="6">
        <v>1</v>
      </c>
      <c r="L6" s="18">
        <v>0.98839999999999995</v>
      </c>
      <c r="M6" s="18">
        <v>0.97970000000000002</v>
      </c>
      <c r="N6" s="18">
        <v>0.97399999999999998</v>
      </c>
      <c r="O6" s="18">
        <v>0.97489999999999999</v>
      </c>
      <c r="P6" s="18">
        <v>0.96730000000000005</v>
      </c>
      <c r="Q6" s="25">
        <v>0.98</v>
      </c>
    </row>
    <row r="7" spans="1:19" ht="30" customHeight="1" x14ac:dyDescent="0.25">
      <c r="A7" s="31"/>
      <c r="B7" s="1"/>
      <c r="C7" s="6"/>
      <c r="D7" s="17"/>
      <c r="E7" s="17"/>
      <c r="F7" s="17"/>
      <c r="G7" s="17"/>
      <c r="H7" s="17"/>
      <c r="I7" s="17"/>
      <c r="J7" s="8" t="s">
        <v>12</v>
      </c>
      <c r="K7" s="6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</row>
    <row r="8" spans="1:19" ht="30" customHeight="1" x14ac:dyDescent="0.25">
      <c r="A8" s="26" t="s">
        <v>3</v>
      </c>
      <c r="B8" s="16" t="s">
        <v>17</v>
      </c>
      <c r="C8" s="5">
        <f>SUM(D8:I8)</f>
        <v>24476</v>
      </c>
      <c r="D8" s="23">
        <v>3276</v>
      </c>
      <c r="E8" s="23">
        <v>4011</v>
      </c>
      <c r="F8" s="23">
        <v>4436</v>
      </c>
      <c r="G8" s="23">
        <v>3990</v>
      </c>
      <c r="H8" s="23">
        <v>4263</v>
      </c>
      <c r="I8" s="23">
        <v>4500</v>
      </c>
      <c r="J8" s="7" t="s">
        <v>17</v>
      </c>
      <c r="K8" s="10">
        <f>SUM(L8:Q8)</f>
        <v>28557</v>
      </c>
      <c r="L8" s="24">
        <v>3724</v>
      </c>
      <c r="M8" s="24">
        <v>4719</v>
      </c>
      <c r="N8" s="24">
        <v>4982</v>
      </c>
      <c r="O8" s="9">
        <v>4931</v>
      </c>
      <c r="P8" s="9">
        <v>4916</v>
      </c>
      <c r="Q8" s="9">
        <v>5285</v>
      </c>
    </row>
    <row r="9" spans="1:19" ht="30" customHeight="1" x14ac:dyDescent="0.25">
      <c r="A9" s="27"/>
      <c r="B9" s="1" t="s">
        <v>8</v>
      </c>
      <c r="C9" s="6">
        <v>0.8</v>
      </c>
      <c r="D9" s="22">
        <v>0.92449999999999999</v>
      </c>
      <c r="E9" s="22">
        <v>0.91669999999999996</v>
      </c>
      <c r="F9" s="22">
        <v>0.88900000000000001</v>
      </c>
      <c r="G9" s="22">
        <v>0.89480000000000004</v>
      </c>
      <c r="H9" s="22">
        <v>0.90980000000000005</v>
      </c>
      <c r="I9" s="22">
        <v>0.90139999999999998</v>
      </c>
      <c r="J9" s="8" t="s">
        <v>12</v>
      </c>
      <c r="K9" s="6">
        <v>0.8</v>
      </c>
      <c r="L9" s="18">
        <v>0.96260000000000001</v>
      </c>
      <c r="M9" s="18">
        <v>0.9113</v>
      </c>
      <c r="N9" s="18">
        <v>0.84230000000000005</v>
      </c>
      <c r="O9" s="18">
        <v>0.88739999999999997</v>
      </c>
      <c r="P9" s="18">
        <v>0.83460000000000001</v>
      </c>
      <c r="Q9" s="18">
        <v>0.86150000000000004</v>
      </c>
    </row>
    <row r="10" spans="1:19" ht="30" customHeight="1" x14ac:dyDescent="0.25">
      <c r="A10" s="27"/>
      <c r="B10" s="1" t="s">
        <v>9</v>
      </c>
      <c r="C10" s="6">
        <v>0.9</v>
      </c>
      <c r="D10" s="22">
        <v>0.97360000000000002</v>
      </c>
      <c r="E10" s="22">
        <v>0.98409999999999997</v>
      </c>
      <c r="F10" s="22">
        <v>0.94059999999999999</v>
      </c>
      <c r="G10" s="22">
        <v>0.93210000000000004</v>
      </c>
      <c r="H10" s="22">
        <v>0.95569999999999999</v>
      </c>
      <c r="I10" s="22">
        <v>0.94269999999999998</v>
      </c>
      <c r="J10" s="8" t="s">
        <v>9</v>
      </c>
      <c r="K10" s="6">
        <v>0.9</v>
      </c>
      <c r="L10" s="18">
        <v>0.97150000000000003</v>
      </c>
      <c r="M10" s="18">
        <v>0.98180000000000001</v>
      </c>
      <c r="N10" s="18">
        <v>0.97</v>
      </c>
      <c r="O10" s="19">
        <v>0.98150000000000004</v>
      </c>
      <c r="P10" s="19">
        <v>0.98250000000000004</v>
      </c>
      <c r="Q10" s="19">
        <v>0.98050000000000004</v>
      </c>
    </row>
    <row r="11" spans="1:19" ht="30" customHeight="1" x14ac:dyDescent="0.25">
      <c r="A11" s="27"/>
      <c r="B11" s="1" t="s">
        <v>10</v>
      </c>
      <c r="C11" s="6">
        <v>1</v>
      </c>
      <c r="D11" s="22">
        <v>0.99160000000000004</v>
      </c>
      <c r="E11" s="22">
        <v>0.99560000000000004</v>
      </c>
      <c r="F11" s="22">
        <v>0.99239999999999995</v>
      </c>
      <c r="G11" s="22">
        <v>0.98560000000000003</v>
      </c>
      <c r="H11" s="22">
        <v>0.98950000000000005</v>
      </c>
      <c r="I11" s="22">
        <v>0.99450000000000005</v>
      </c>
      <c r="J11" s="8" t="s">
        <v>13</v>
      </c>
      <c r="K11" s="6">
        <v>1</v>
      </c>
      <c r="L11" s="18">
        <v>0.98319999999999996</v>
      </c>
      <c r="M11" s="18">
        <v>0.99050000000000005</v>
      </c>
      <c r="N11" s="18">
        <v>0.98250000000000004</v>
      </c>
      <c r="O11" s="19">
        <v>0.98619999999999997</v>
      </c>
      <c r="P11" s="19">
        <v>0.99519999999999997</v>
      </c>
      <c r="Q11" s="19">
        <v>0.98140000000000005</v>
      </c>
    </row>
    <row r="12" spans="1:19" ht="30" customHeight="1" x14ac:dyDescent="0.25">
      <c r="A12" s="28"/>
      <c r="B12" s="1" t="s">
        <v>24</v>
      </c>
      <c r="C12" s="6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8" t="s">
        <v>24</v>
      </c>
      <c r="K12" s="6">
        <v>1</v>
      </c>
      <c r="L12" s="20">
        <v>1</v>
      </c>
      <c r="M12" s="20">
        <v>1</v>
      </c>
      <c r="N12" s="20">
        <v>1</v>
      </c>
      <c r="O12" s="21">
        <v>1</v>
      </c>
      <c r="P12" s="21">
        <v>1</v>
      </c>
      <c r="Q12" s="21">
        <v>1</v>
      </c>
    </row>
    <row r="13" spans="1:19" ht="30" customHeight="1" x14ac:dyDescent="0.25"/>
    <row r="14" spans="1:19" x14ac:dyDescent="0.25">
      <c r="J14" s="15"/>
    </row>
  </sheetData>
  <mergeCells count="4">
    <mergeCell ref="A8:A12"/>
    <mergeCell ref="B1:I1"/>
    <mergeCell ref="J1:Q1"/>
    <mergeCell ref="A3:A7"/>
  </mergeCells>
  <pageMargins left="0.22" right="0.21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ECAC</vt:lpstr>
    </vt:vector>
  </TitlesOfParts>
  <Company>Civil Aviation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james.fremantle</dc:creator>
  <cp:lastModifiedBy>Ashley Horsfall</cp:lastModifiedBy>
  <cp:lastPrinted>2016-11-11T14:51:52Z</cp:lastPrinted>
  <dcterms:created xsi:type="dcterms:W3CDTF">2015-03-02T14:24:49Z</dcterms:created>
  <dcterms:modified xsi:type="dcterms:W3CDTF">2017-04-28T10:46:44Z</dcterms:modified>
</cp:coreProperties>
</file>